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<sst xmlns="http://schemas.openxmlformats.org/spreadsheetml/2006/main" count="85" uniqueCount="34">
  <si>
    <t>Zamień jednostki</t>
  </si>
  <si>
    <t>70 mm</t>
  </si>
  <si>
    <t>=</t>
  </si>
  <si>
    <t>cm</t>
  </si>
  <si>
    <t>250 mm</t>
  </si>
  <si>
    <t>1m 50 cm</t>
  </si>
  <si>
    <t>4 dm</t>
  </si>
  <si>
    <t>5 dm 8 cm</t>
  </si>
  <si>
    <t>3m 5 dm</t>
  </si>
  <si>
    <t xml:space="preserve">7 cm </t>
  </si>
  <si>
    <t>mm</t>
  </si>
  <si>
    <t>50 dm</t>
  </si>
  <si>
    <t>3 dm</t>
  </si>
  <si>
    <t>30 dm</t>
  </si>
  <si>
    <t>1m 12 cm</t>
  </si>
  <si>
    <t>8 m 24 cm</t>
  </si>
  <si>
    <t>12 m 12 mm</t>
  </si>
  <si>
    <t>8 km</t>
  </si>
  <si>
    <t>10 km</t>
  </si>
  <si>
    <t>120 km</t>
  </si>
  <si>
    <t>5 km 896 m</t>
  </si>
  <si>
    <t>33 km 33m</t>
  </si>
  <si>
    <t>70 dm</t>
  </si>
  <si>
    <t>120 dm</t>
  </si>
  <si>
    <t>800 cm</t>
  </si>
  <si>
    <t>7000 cm</t>
  </si>
  <si>
    <t>m</t>
  </si>
  <si>
    <t xml:space="preserve">4 m 1 dm </t>
  </si>
  <si>
    <t>5 m 55 mm</t>
  </si>
  <si>
    <t>42 m 5 cm</t>
  </si>
  <si>
    <t>3 dm 7 cm</t>
  </si>
  <si>
    <t>2 km 352 m</t>
  </si>
  <si>
    <t>14 km 35 m</t>
  </si>
  <si>
    <t>dm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</si>
</sst>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8"/>
      <name val="Comic Sans MS"/>
      <family val="4"/>
    </font>
    <font>
      <b/>
      <sz val="18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2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/>
    </xf>
    <xf numFmtId="0" fontId="1" fillId="35" borderId="19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8</xdr:row>
      <xdr:rowOff>361950</xdr:rowOff>
    </xdr:from>
    <xdr:to>
      <xdr:col>8</xdr:col>
      <xdr:colOff>76200</xdr:colOff>
      <xdr:row>11</xdr:row>
      <xdr:rowOff>85725</xdr:rowOff>
    </xdr:to>
    <xdr:pic>
      <xdr:nvPicPr>
        <xdr:cNvPr id="1" name="Picture 571" descr="Zobacz obraz w pełnych rozmiara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228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9</xdr:row>
      <xdr:rowOff>9525</xdr:rowOff>
    </xdr:from>
    <xdr:to>
      <xdr:col>9</xdr:col>
      <xdr:colOff>266700</xdr:colOff>
      <xdr:row>11</xdr:row>
      <xdr:rowOff>104775</xdr:rowOff>
    </xdr:to>
    <xdr:pic>
      <xdr:nvPicPr>
        <xdr:cNvPr id="2" name="Picture 571" descr="Zobacz obraz w pełnych rozmiara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248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9</xdr:row>
      <xdr:rowOff>19050</xdr:rowOff>
    </xdr:from>
    <xdr:to>
      <xdr:col>10</xdr:col>
      <xdr:colOff>466725</xdr:colOff>
      <xdr:row>11</xdr:row>
      <xdr:rowOff>114300</xdr:rowOff>
    </xdr:to>
    <xdr:pic>
      <xdr:nvPicPr>
        <xdr:cNvPr id="3" name="Picture 571" descr="Zobacz obraz w pełnych rozmiara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257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17.421875" style="0" customWidth="1"/>
    <col min="4" max="4" width="9.28125" style="0" customWidth="1"/>
    <col min="5" max="5" width="16.00390625" style="0" customWidth="1"/>
    <col min="6" max="6" width="12.00390625" style="0" customWidth="1"/>
  </cols>
  <sheetData>
    <row r="1" spans="1:20" ht="13.5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31" ht="36.75" customHeight="1" thickBot="1">
      <c r="A2" s="22" t="s">
        <v>0</v>
      </c>
      <c r="B2" s="23"/>
      <c r="C2" s="23"/>
      <c r="D2" s="23"/>
      <c r="E2" s="23"/>
      <c r="F2" s="2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29.25">
      <c r="A3" s="2" t="s">
        <v>1</v>
      </c>
      <c r="B3" s="3" t="s">
        <v>2</v>
      </c>
      <c r="C3" s="4"/>
      <c r="D3" s="14" t="s">
        <v>3</v>
      </c>
      <c r="E3" s="5" t="str">
        <f>IF(C3=7,"dobrze","zle!")</f>
        <v>zle!</v>
      </c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29.25">
      <c r="A4" s="6" t="s">
        <v>4</v>
      </c>
      <c r="B4" s="7" t="s">
        <v>2</v>
      </c>
      <c r="C4" s="8"/>
      <c r="D4" s="15" t="s">
        <v>3</v>
      </c>
      <c r="E4" s="9" t="str">
        <f>IF(C4=25,"dobrze","zle!")</f>
        <v>zle!</v>
      </c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9.25">
      <c r="A5" s="6" t="s">
        <v>5</v>
      </c>
      <c r="B5" s="7" t="s">
        <v>2</v>
      </c>
      <c r="C5" s="8"/>
      <c r="D5" s="15" t="s">
        <v>3</v>
      </c>
      <c r="E5" s="9" t="str">
        <f>IF(C5=150,"dobrze","zle!")</f>
        <v>zle!</v>
      </c>
      <c r="F5" s="1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29.25">
      <c r="A6" s="6" t="s">
        <v>6</v>
      </c>
      <c r="B6" s="7" t="s">
        <v>2</v>
      </c>
      <c r="C6" s="8"/>
      <c r="D6" s="15" t="s">
        <v>3</v>
      </c>
      <c r="E6" s="9" t="str">
        <f>IF(C6=40,"dobrze","zle!")</f>
        <v>zle!</v>
      </c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9.25">
      <c r="A7" s="6" t="s">
        <v>11</v>
      </c>
      <c r="B7" s="7" t="s">
        <v>2</v>
      </c>
      <c r="C7" s="8"/>
      <c r="D7" s="15" t="s">
        <v>3</v>
      </c>
      <c r="E7" s="9" t="str">
        <f>IF(C7=500,"dobrze","zle!")</f>
        <v>zle!</v>
      </c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29.25">
      <c r="A8" s="6" t="s">
        <v>7</v>
      </c>
      <c r="B8" s="7" t="s">
        <v>2</v>
      </c>
      <c r="C8" s="8"/>
      <c r="D8" s="15" t="s">
        <v>3</v>
      </c>
      <c r="E8" s="9" t="str">
        <f>IF(C8=58,"dobrze","zle!")</f>
        <v>zle!</v>
      </c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29.25">
      <c r="A9" s="6" t="s">
        <v>8</v>
      </c>
      <c r="B9" s="7" t="s">
        <v>2</v>
      </c>
      <c r="C9" s="8"/>
      <c r="D9" s="15" t="s">
        <v>3</v>
      </c>
      <c r="E9" s="9" t="str">
        <f>IF(C9=350,"dobrze","zle!")</f>
        <v>zle!</v>
      </c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29.25">
      <c r="A10" s="6" t="s">
        <v>9</v>
      </c>
      <c r="B10" s="7" t="s">
        <v>2</v>
      </c>
      <c r="C10" s="8"/>
      <c r="D10" s="15" t="s">
        <v>10</v>
      </c>
      <c r="E10" s="9" t="str">
        <f>IF(C10=70,"dobrze","zle!")</f>
        <v>zle!</v>
      </c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29.25">
      <c r="A11" s="6" t="s">
        <v>12</v>
      </c>
      <c r="B11" s="7" t="s">
        <v>2</v>
      </c>
      <c r="C11" s="8"/>
      <c r="D11" s="15" t="s">
        <v>10</v>
      </c>
      <c r="E11" s="9" t="str">
        <f>IF(C11=300,"dobrze","zle!")</f>
        <v>zle!</v>
      </c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ht="29.25">
      <c r="A12" s="6" t="s">
        <v>13</v>
      </c>
      <c r="B12" s="7" t="s">
        <v>2</v>
      </c>
      <c r="C12" s="8"/>
      <c r="D12" s="15" t="s">
        <v>10</v>
      </c>
      <c r="E12" s="9" t="str">
        <f>IF(C12=3000,"dobrze","zle!")</f>
        <v>zle!</v>
      </c>
      <c r="F12" s="1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ht="29.25">
      <c r="A13" s="6" t="s">
        <v>14</v>
      </c>
      <c r="B13" s="7" t="s">
        <v>2</v>
      </c>
      <c r="C13" s="8"/>
      <c r="D13" s="15" t="s">
        <v>10</v>
      </c>
      <c r="E13" s="9" t="str">
        <f>IF(C13=1120,"dobrze","zle!")</f>
        <v>zle!</v>
      </c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29.25">
      <c r="A14" s="6" t="s">
        <v>15</v>
      </c>
      <c r="B14" s="7" t="s">
        <v>2</v>
      </c>
      <c r="C14" s="8"/>
      <c r="D14" s="15" t="s">
        <v>10</v>
      </c>
      <c r="E14" s="9" t="str">
        <f>IF(C14=8240,"dobrze","zle!")</f>
        <v>zle!</v>
      </c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ht="29.25">
      <c r="A15" s="6" t="s">
        <v>16</v>
      </c>
      <c r="B15" s="7" t="s">
        <v>2</v>
      </c>
      <c r="C15" s="8"/>
      <c r="D15" s="15" t="s">
        <v>10</v>
      </c>
      <c r="E15" s="9" t="str">
        <f>IF(C15=12012,"dobrze","zle!")</f>
        <v>zle!</v>
      </c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29.25">
      <c r="A16" s="6" t="s">
        <v>17</v>
      </c>
      <c r="B16" s="7" t="s">
        <v>2</v>
      </c>
      <c r="C16" s="8"/>
      <c r="D16" s="15" t="s">
        <v>26</v>
      </c>
      <c r="E16" s="9" t="str">
        <f>IF(C16=8000,"dobrze","zle!")</f>
        <v>zle!</v>
      </c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29.25">
      <c r="A17" s="6" t="s">
        <v>18</v>
      </c>
      <c r="B17" s="7" t="s">
        <v>2</v>
      </c>
      <c r="C17" s="8"/>
      <c r="D17" s="15" t="s">
        <v>26</v>
      </c>
      <c r="E17" s="9" t="str">
        <f>IF(C17=10000,"dobrze","zle!")</f>
        <v>zle!</v>
      </c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29.25">
      <c r="A18" s="6" t="s">
        <v>19</v>
      </c>
      <c r="B18" s="7" t="s">
        <v>2</v>
      </c>
      <c r="C18" s="8"/>
      <c r="D18" s="15" t="s">
        <v>26</v>
      </c>
      <c r="E18" s="9" t="str">
        <f>IF(C18=120000,"dobrze","zle!")</f>
        <v>zle!</v>
      </c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29.25">
      <c r="A19" s="6" t="s">
        <v>20</v>
      </c>
      <c r="B19" s="7" t="s">
        <v>2</v>
      </c>
      <c r="C19" s="8"/>
      <c r="D19" s="15" t="s">
        <v>26</v>
      </c>
      <c r="E19" s="9" t="str">
        <f>IF(C19=5896,"dobrze","zle!")</f>
        <v>zle!</v>
      </c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29.25">
      <c r="A20" s="6" t="s">
        <v>21</v>
      </c>
      <c r="B20" s="7" t="s">
        <v>2</v>
      </c>
      <c r="C20" s="8"/>
      <c r="D20" s="15" t="s">
        <v>26</v>
      </c>
      <c r="E20" s="9" t="str">
        <f>IF(C20=33033,"dobrze","zle!")</f>
        <v>zle!</v>
      </c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ht="29.25">
      <c r="A21" s="6" t="s">
        <v>22</v>
      </c>
      <c r="B21" s="7" t="s">
        <v>2</v>
      </c>
      <c r="C21" s="8"/>
      <c r="D21" s="15" t="s">
        <v>26</v>
      </c>
      <c r="E21" s="9" t="str">
        <f>IF(C21=7,"dobrze","zle!")</f>
        <v>zle!</v>
      </c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29.25">
      <c r="A22" s="6" t="s">
        <v>23</v>
      </c>
      <c r="B22" s="7" t="s">
        <v>2</v>
      </c>
      <c r="C22" s="8"/>
      <c r="D22" s="15" t="s">
        <v>26</v>
      </c>
      <c r="E22" s="9" t="str">
        <f>IF(C22=12,"dobrze","zle!")</f>
        <v>zle!</v>
      </c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29.25">
      <c r="A23" s="6" t="s">
        <v>24</v>
      </c>
      <c r="B23" s="7" t="s">
        <v>2</v>
      </c>
      <c r="C23" s="8"/>
      <c r="D23" s="15" t="s">
        <v>26</v>
      </c>
      <c r="E23" s="9" t="str">
        <f>IF(C23=8,"dobrze","zle!")</f>
        <v>zle!</v>
      </c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29.25">
      <c r="A24" s="6" t="s">
        <v>25</v>
      </c>
      <c r="B24" s="7" t="s">
        <v>2</v>
      </c>
      <c r="C24" s="8"/>
      <c r="D24" s="15" t="s">
        <v>26</v>
      </c>
      <c r="E24" s="9" t="str">
        <f>IF(C24=70,"dobrze","zle!")</f>
        <v>zle!</v>
      </c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29.25">
      <c r="A25" s="6" t="s">
        <v>27</v>
      </c>
      <c r="B25" s="7" t="s">
        <v>2</v>
      </c>
      <c r="C25" s="8"/>
      <c r="D25" s="15" t="s">
        <v>33</v>
      </c>
      <c r="E25" s="9" t="str">
        <f>IF(C25=41,"dobrze","zle!")</f>
        <v>zle!</v>
      </c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ht="29.25">
      <c r="A26" s="6" t="s">
        <v>28</v>
      </c>
      <c r="B26" s="7" t="s">
        <v>2</v>
      </c>
      <c r="C26" s="8"/>
      <c r="D26" s="15" t="s">
        <v>10</v>
      </c>
      <c r="E26" s="9" t="str">
        <f>IF(C26=5055,"dobrze","zle!")</f>
        <v>zle!</v>
      </c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ht="29.25">
      <c r="A27" s="6" t="s">
        <v>29</v>
      </c>
      <c r="B27" s="7" t="s">
        <v>2</v>
      </c>
      <c r="C27" s="8"/>
      <c r="D27" s="15" t="s">
        <v>10</v>
      </c>
      <c r="E27" s="9" t="str">
        <f>IF(C27=42050,"dobrze","zle!")</f>
        <v>zle!</v>
      </c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1:31" ht="29.25">
      <c r="A28" s="6" t="s">
        <v>30</v>
      </c>
      <c r="B28" s="7" t="s">
        <v>2</v>
      </c>
      <c r="C28" s="8"/>
      <c r="D28" s="15" t="s">
        <v>10</v>
      </c>
      <c r="E28" s="9" t="str">
        <f>IF(C28=370,"dobrze","zle!")</f>
        <v>zle!</v>
      </c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ht="29.25">
      <c r="A29" s="6" t="s">
        <v>31</v>
      </c>
      <c r="B29" s="7" t="s">
        <v>2</v>
      </c>
      <c r="C29" s="8"/>
      <c r="D29" s="15" t="s">
        <v>26</v>
      </c>
      <c r="E29" s="9" t="str">
        <f>IF(C29=2352,"dobrze","zle!")</f>
        <v>zle!</v>
      </c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ht="30" thickBot="1">
      <c r="A30" s="10" t="s">
        <v>32</v>
      </c>
      <c r="B30" s="11" t="s">
        <v>2</v>
      </c>
      <c r="C30" s="12"/>
      <c r="D30" s="16" t="s">
        <v>26</v>
      </c>
      <c r="E30" s="13" t="str">
        <f>IF(C30=14035,"dobrze","zle!")</f>
        <v>zle!</v>
      </c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ht="25.5">
      <c r="A31" s="19"/>
      <c r="B31" s="20"/>
      <c r="C31" s="19"/>
      <c r="D31" s="19"/>
      <c r="E31" s="19"/>
      <c r="F31" s="1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25.5">
      <c r="A32" s="19"/>
      <c r="B32" s="21"/>
      <c r="C32" s="19"/>
      <c r="D32" s="19"/>
      <c r="E32" s="19"/>
      <c r="F32" s="19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ht="23.25">
      <c r="A33" s="19"/>
      <c r="B33" s="19"/>
      <c r="C33" s="19"/>
      <c r="D33" s="19"/>
      <c r="E33" s="19"/>
      <c r="F33" s="19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23.25">
      <c r="A34" s="19"/>
      <c r="B34" s="19"/>
      <c r="C34" s="19"/>
      <c r="D34" s="19"/>
      <c r="E34" s="19"/>
      <c r="F34" s="19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23.25">
      <c r="A35" s="19"/>
      <c r="B35" s="19"/>
      <c r="C35" s="19"/>
      <c r="D35" s="19"/>
      <c r="E35" s="19"/>
      <c r="F35" s="19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23.25">
      <c r="A36" s="19"/>
      <c r="B36" s="19"/>
      <c r="C36" s="19"/>
      <c r="D36" s="19"/>
      <c r="E36" s="19"/>
      <c r="F36" s="19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23.25">
      <c r="A37" s="19"/>
      <c r="B37" s="19"/>
      <c r="C37" s="19"/>
      <c r="D37" s="19"/>
      <c r="E37" s="19"/>
      <c r="F37" s="19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ht="23.25">
      <c r="A38" s="19"/>
      <c r="B38" s="19"/>
      <c r="C38" s="19"/>
      <c r="D38" s="19"/>
      <c r="E38" s="19"/>
      <c r="F38" s="19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23.25">
      <c r="A39" s="19"/>
      <c r="B39" s="19"/>
      <c r="C39" s="19"/>
      <c r="D39" s="19"/>
      <c r="E39" s="19"/>
      <c r="F39" s="19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23.25">
      <c r="A40" s="19"/>
      <c r="B40" s="19"/>
      <c r="C40" s="19"/>
      <c r="D40" s="19"/>
      <c r="E40" s="19"/>
      <c r="F40" s="1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ht="23.25">
      <c r="A41" s="19"/>
      <c r="B41" s="19"/>
      <c r="C41" s="19"/>
      <c r="D41" s="19"/>
      <c r="E41" s="19"/>
      <c r="F41" s="19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ht="23.25">
      <c r="A42" s="19"/>
      <c r="B42" s="19"/>
      <c r="C42" s="19"/>
      <c r="D42" s="19"/>
      <c r="E42" s="19"/>
      <c r="F42" s="19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6" ht="23.25">
      <c r="A43" s="1"/>
      <c r="B43" s="1"/>
      <c r="C43" s="1"/>
      <c r="D43" s="1"/>
      <c r="E43" s="1"/>
      <c r="F43" s="1"/>
    </row>
    <row r="44" spans="1:6" ht="23.25">
      <c r="A44" s="1"/>
      <c r="B44" s="1"/>
      <c r="C44" s="1"/>
      <c r="D44" s="1"/>
      <c r="E44" s="1"/>
      <c r="F44" s="1"/>
    </row>
    <row r="45" spans="1:6" ht="23.25">
      <c r="A45" s="1"/>
      <c r="B45" s="1"/>
      <c r="C45" s="1"/>
      <c r="D45" s="1"/>
      <c r="E45" s="1"/>
      <c r="F45" s="1"/>
    </row>
    <row r="46" spans="1:6" ht="23.25">
      <c r="A46" s="1"/>
      <c r="B46" s="1"/>
      <c r="C46" s="1"/>
      <c r="D46" s="1"/>
      <c r="E46" s="1"/>
      <c r="F46" s="1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Łukomska</dc:creator>
  <cp:keywords/>
  <dc:description/>
  <cp:lastModifiedBy>xxx</cp:lastModifiedBy>
  <dcterms:created xsi:type="dcterms:W3CDTF">2008-04-27T18:47:19Z</dcterms:created>
  <dcterms:modified xsi:type="dcterms:W3CDTF">2010-03-05T19:19:18Z</dcterms:modified>
  <cp:category/>
  <cp:version/>
  <cp:contentType/>
  <cp:contentStatus/>
</cp:coreProperties>
</file>